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<sst xmlns="http://schemas.openxmlformats.org/spreadsheetml/2006/main" count="154" uniqueCount="129">
  <si>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</si>
  <si>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</si>
  <si>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</si>
  <si>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</si>
  <si>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</si>
  <si>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</si>
  <si>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</si>
  <si>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</si>
  <si>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</si>
  <si>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</si>
  <si>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</si>
  <si>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</si>
  <si>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</si>
  <si>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</si>
  <si>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</si>
  <si>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</si>
  <si>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</si>
  <si>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</si>
  <si>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</si>
  <si>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</si>
  <si>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</si>
  <si>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</si>
  <si>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</si>
  <si>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</si>
  <si>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</si>
  <si>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</si>
  <si>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</si>
  <si>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</si>
  <si>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</si>
  <si>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</si>
  <si>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</si>
  <si>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</si>
  <si>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</si>
  <si>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</si>
  <si>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</si>
  <si>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</si>
  <si>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</si>
  <si>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</si>
  <si>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</si>
  <si>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</si>
  <si>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</si>
  <si>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</si>
  <si>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</si>
  <si>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</si>
  <si>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</si>
  <si>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</si>
  <si>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</si>
  <si>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</si>
  <si>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</si>
  <si>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</si>
  <si>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</si>
  <si>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</si>
  <si>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</si>
  <si>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</si>
  <si>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</si>
  <si>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</si>
  <si>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</si>
  <si>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</si>
  <si>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</si>
  <si>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</si>
  <si>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</si>
  <si>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</si>
  <si>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</si>
  <si>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</si>
  <si>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</si>
  <si>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</si>
  <si>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</si>
  <si>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</si>
  <si>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</si>
  <si>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</si>
  <si>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</si>
  <si>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</si>
  <si>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</si>
  <si>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</si>
  <si>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</si>
  <si>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</si>
  <si>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</si>
  <si>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</si>
  <si>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</si>
  <si>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</si>
  <si>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</si>
  <si>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</si>
  <si>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</si>
  <si>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</si>
  <si>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</si>
  <si>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</si>
  <si>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</si>
  <si>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</si>
  <si>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</si>
  <si>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</si>
  <si>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</si>
  <si>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</si>
  <si>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</si>
  <si>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</si>
  <si>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</si>
  <si>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</si>
  <si>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</si>
  <si>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</si>
  <si>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</si>
  <si>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</si>
  <si>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</si>
  <si>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</si>
  <si>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</si>
  <si>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</si>
  <si>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</si>
  <si>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</si>
  <si>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</si>
  <si>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</si>
  <si>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</si>
  <si>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</si>
  <si>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</si>
  <si>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</si>
  <si>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</si>
  <si>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</si>
  <si>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</si>
  <si>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</si>
  <si>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</si>
  <si>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</si>
  <si>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перше півріччя 2019 року</t>
  </si>
  <si>
    <t>Теплодарський міський суд Одеської області</t>
  </si>
  <si>
    <t>65490. Одеська область.м. Теплодар</t>
  </si>
  <si>
    <t>вул. Комунальна</t>
  </si>
  <si>
    <t/>
  </si>
  <si>
    <t>Л.М.Мислива</t>
  </si>
  <si>
    <t>А.В. Шрейнер</t>
  </si>
  <si>
    <t>048-753-19-61</t>
  </si>
  <si>
    <t>-</t>
  </si>
  <si>
    <t>inbox@td.od.court.gov.ua</t>
  </si>
  <si>
    <t>3 липня 2019 року</t>
  </si>
</sst>
</file>

<file path=xl/styles.xml><?xml version="1.0" encoding="utf-8"?>
<styleSheet xmlns="http://schemas.openxmlformats.org/spreadsheetml/2006/main">
  <numFmts count="6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&quot;€&quot;* #,##0.00_-;\-&quot;€&quot;* #,##0.00_-;_-&quot;€&quot;* &quot;-&quot;??_-;_-@_-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&quot;Так&quot;;&quot;Так&quot;;&quot;Ні&quot;"/>
    <numFmt numFmtId="211" formatCode="&quot;True&quot;;&quot;True&quot;;&quot;False&quot;"/>
    <numFmt numFmtId="212" formatCode="&quot;Увімк&quot;;&quot;Увімк&quot;;&quot;Вимк&quot;"/>
    <numFmt numFmtId="213" formatCode="[$¥€-2]\ ###,000_);[Red]\([$€-2]\ ###,000\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1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25" t="s">
        <v>39</v>
      </c>
      <c r="C3" s="125"/>
      <c r="D3" s="125"/>
      <c r="E3" s="125"/>
      <c r="F3" s="125"/>
      <c r="G3" s="125"/>
      <c r="H3" s="125"/>
    </row>
    <row r="4" spans="2:8" ht="18.75" customHeight="1">
      <c r="B4" s="126"/>
      <c r="C4" s="126"/>
      <c r="D4" s="126"/>
      <c r="E4" s="126"/>
      <c r="F4" s="126"/>
      <c r="G4" s="126"/>
      <c r="H4" s="126"/>
    </row>
    <row r="5" spans="2:8" ht="18.75" customHeight="1">
      <c r="B5" s="3"/>
      <c r="C5" s="3"/>
      <c r="D5" s="131" t="s">
        <v>118</v>
      </c>
      <c r="E5" s="131"/>
      <c r="F5" s="131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7" t="s">
        <v>44</v>
      </c>
      <c r="C17" s="108"/>
      <c r="D17" s="109"/>
      <c r="E17" s="110" t="s">
        <v>42</v>
      </c>
      <c r="F17" s="132" t="s">
        <v>102</v>
      </c>
      <c r="G17" s="133"/>
      <c r="H17" s="133"/>
    </row>
    <row r="18" spans="1:8" ht="12.75" customHeight="1">
      <c r="A18" s="8"/>
      <c r="B18" s="107"/>
      <c r="C18" s="108"/>
      <c r="D18" s="109"/>
      <c r="E18" s="110"/>
      <c r="F18" s="132"/>
      <c r="G18" s="133"/>
      <c r="H18" s="133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>
      <c r="A21" s="8"/>
      <c r="B21" s="107"/>
      <c r="C21" s="108"/>
      <c r="D21" s="109"/>
      <c r="E21" s="110"/>
      <c r="F21" s="130"/>
      <c r="G21" s="130"/>
      <c r="H21" s="130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7" t="s">
        <v>28</v>
      </c>
      <c r="C23" s="108"/>
      <c r="D23" s="109"/>
      <c r="E23" s="16"/>
      <c r="F23" s="6"/>
      <c r="G23" s="17"/>
    </row>
    <row r="24" spans="1:6" ht="12.75" customHeight="1">
      <c r="A24" s="8"/>
      <c r="B24" s="107" t="s">
        <v>49</v>
      </c>
      <c r="C24" s="108"/>
      <c r="D24" s="109"/>
      <c r="E24" s="16"/>
      <c r="F24" s="6"/>
    </row>
    <row r="25" spans="2:5" ht="12.75" customHeight="1">
      <c r="B25" s="107" t="s">
        <v>29</v>
      </c>
      <c r="C25" s="108"/>
      <c r="D25" s="109"/>
      <c r="E25" s="16" t="s">
        <v>45</v>
      </c>
    </row>
    <row r="26" spans="2:5" ht="12.75" customHeight="1">
      <c r="B26" s="122" t="s">
        <v>30</v>
      </c>
      <c r="C26" s="123"/>
      <c r="D26" s="124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7" t="s">
        <v>32</v>
      </c>
      <c r="C28" s="108"/>
      <c r="D28" s="109"/>
      <c r="E28" s="21" t="s">
        <v>46</v>
      </c>
    </row>
    <row r="29" spans="2:5" ht="12.75" customHeight="1">
      <c r="B29" s="111"/>
      <c r="C29" s="112"/>
      <c r="D29" s="113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14" t="s">
        <v>35</v>
      </c>
      <c r="C37" s="115"/>
      <c r="D37" s="102" t="s">
        <v>119</v>
      </c>
      <c r="E37" s="102"/>
      <c r="F37" s="102"/>
      <c r="G37" s="102"/>
      <c r="H37" s="103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6" t="s">
        <v>120</v>
      </c>
      <c r="E39" s="102"/>
      <c r="F39" s="102"/>
      <c r="G39" s="102"/>
      <c r="H39" s="103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7" t="s">
        <v>121</v>
      </c>
      <c r="C41" s="118"/>
      <c r="D41" s="118"/>
      <c r="E41" s="118"/>
      <c r="F41" s="118"/>
      <c r="G41" s="118"/>
      <c r="H41" s="119"/>
    </row>
    <row r="42" spans="1:8" ht="12.75" customHeight="1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01">
        <v>3</v>
      </c>
      <c r="C44" s="102"/>
      <c r="D44" s="102"/>
      <c r="E44" s="102"/>
      <c r="F44" s="102"/>
      <c r="G44" s="102"/>
      <c r="H44" s="103"/>
      <c r="I44" s="6"/>
    </row>
    <row r="45" spans="1:9" ht="12.75" customHeight="1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&amp;L24B8DED7&amp;C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6" t="s">
        <v>20</v>
      </c>
      <c r="C1" s="136"/>
      <c r="D1" s="50"/>
      <c r="E1" s="50"/>
      <c r="F1" s="50"/>
    </row>
    <row r="2" spans="1:12" ht="61.5" customHeight="1">
      <c r="A2" s="137" t="s">
        <v>0</v>
      </c>
      <c r="B2" s="138" t="s">
        <v>73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126</v>
      </c>
      <c r="D6" s="96">
        <f>SUM(D7,D10,D13,D14,D15,D21,D24,D25,D18,D19,D20)</f>
        <v>104402.64000000001</v>
      </c>
      <c r="E6" s="96">
        <f>SUM(E7,E10,E13,E14,E15,E21,E24,E25,E18,E19,E20)</f>
        <v>101</v>
      </c>
      <c r="F6" s="96">
        <f>SUM(F7,F10,F13,F14,F15,F21,F24,F25,F18,F19,F20)</f>
        <v>82241.04000000001</v>
      </c>
      <c r="G6" s="96">
        <f>SUM(G7,G10,G13,G14,G15,G21,G24,G25,G18,G19,G20)</f>
        <v>2</v>
      </c>
      <c r="H6" s="96">
        <f>SUM(H7,H10,H13,H14,H15,H21,H24,H25,H18,H19,H20)</f>
        <v>2625.8</v>
      </c>
      <c r="I6" s="96">
        <f>SUM(I7,I10,I13,I14,I15,I21,I24,I25,I18,I19,I20)</f>
        <v>14</v>
      </c>
      <c r="J6" s="96">
        <f>SUM(J7,J10,J13,J14,J15,J21,J24,J25,J18,J19,J20)</f>
        <v>13069.300000000001</v>
      </c>
      <c r="K6" s="96">
        <f>SUM(K7,K10,K13,K14,K15,K21,K24,K25,K18,K19,K20)</f>
        <v>10</v>
      </c>
      <c r="L6" s="96">
        <f>SUM(L7,L10,L13,L14,L15,L21,L24,L25,L18,L19,L20)</f>
        <v>7876.1</v>
      </c>
    </row>
    <row r="7" spans="1:12" ht="16.5" customHeight="1">
      <c r="A7" s="87">
        <v>2</v>
      </c>
      <c r="B7" s="90" t="s">
        <v>74</v>
      </c>
      <c r="C7" s="97">
        <v>25</v>
      </c>
      <c r="D7" s="97">
        <v>48909.14</v>
      </c>
      <c r="E7" s="97">
        <v>24</v>
      </c>
      <c r="F7" s="97">
        <v>46988.14</v>
      </c>
      <c r="G7" s="97">
        <v>1</v>
      </c>
      <c r="H7" s="97">
        <v>1921</v>
      </c>
      <c r="I7" s="97"/>
      <c r="J7" s="97"/>
      <c r="K7" s="97"/>
      <c r="L7" s="97"/>
    </row>
    <row r="8" spans="1:12" ht="16.5" customHeight="1">
      <c r="A8" s="87">
        <v>3</v>
      </c>
      <c r="B8" s="91" t="s">
        <v>75</v>
      </c>
      <c r="C8" s="97">
        <v>20</v>
      </c>
      <c r="D8" s="97">
        <v>38261</v>
      </c>
      <c r="E8" s="97">
        <v>19</v>
      </c>
      <c r="F8" s="97">
        <v>36340</v>
      </c>
      <c r="G8" s="97">
        <v>1</v>
      </c>
      <c r="H8" s="97">
        <v>1921</v>
      </c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>
        <v>5</v>
      </c>
      <c r="D9" s="97">
        <v>10648.14</v>
      </c>
      <c r="E9" s="97">
        <v>5</v>
      </c>
      <c r="F9" s="97">
        <v>10648.14</v>
      </c>
      <c r="G9" s="97"/>
      <c r="H9" s="97"/>
      <c r="I9" s="97"/>
      <c r="J9" s="97"/>
      <c r="K9" s="97"/>
      <c r="L9" s="97"/>
    </row>
    <row r="10" spans="1:12" ht="19.5" customHeight="1">
      <c r="A10" s="87">
        <v>5</v>
      </c>
      <c r="B10" s="90" t="s">
        <v>77</v>
      </c>
      <c r="C10" s="97">
        <v>33</v>
      </c>
      <c r="D10" s="97">
        <v>30762.4</v>
      </c>
      <c r="E10" s="97">
        <v>13</v>
      </c>
      <c r="F10" s="97">
        <v>11995</v>
      </c>
      <c r="G10" s="97"/>
      <c r="H10" s="97"/>
      <c r="I10" s="97">
        <v>13</v>
      </c>
      <c r="J10" s="97">
        <v>12877.2</v>
      </c>
      <c r="K10" s="97">
        <v>8</v>
      </c>
      <c r="L10" s="97">
        <v>7299.8</v>
      </c>
    </row>
    <row r="11" spans="1:12" ht="19.5" customHeight="1">
      <c r="A11" s="87">
        <v>6</v>
      </c>
      <c r="B11" s="91" t="s">
        <v>78</v>
      </c>
      <c r="C11" s="97">
        <v>1</v>
      </c>
      <c r="D11" s="97">
        <v>1921</v>
      </c>
      <c r="E11" s="97"/>
      <c r="F11" s="97"/>
      <c r="G11" s="97"/>
      <c r="H11" s="97"/>
      <c r="I11" s="97"/>
      <c r="J11" s="97"/>
      <c r="K11" s="97">
        <v>1</v>
      </c>
      <c r="L11" s="97">
        <v>1921</v>
      </c>
    </row>
    <row r="12" spans="1:12" ht="19.5" customHeight="1">
      <c r="A12" s="87">
        <v>7</v>
      </c>
      <c r="B12" s="91" t="s">
        <v>79</v>
      </c>
      <c r="C12" s="97">
        <v>32</v>
      </c>
      <c r="D12" s="97">
        <v>28841.4</v>
      </c>
      <c r="E12" s="97">
        <v>13</v>
      </c>
      <c r="F12" s="97">
        <v>11995</v>
      </c>
      <c r="G12" s="97"/>
      <c r="H12" s="97"/>
      <c r="I12" s="97">
        <v>13</v>
      </c>
      <c r="J12" s="97">
        <v>12877.2</v>
      </c>
      <c r="K12" s="97">
        <v>7</v>
      </c>
      <c r="L12" s="97">
        <v>5378.8</v>
      </c>
    </row>
    <row r="13" spans="1:12" ht="15" customHeight="1">
      <c r="A13" s="87">
        <v>8</v>
      </c>
      <c r="B13" s="90" t="s">
        <v>18</v>
      </c>
      <c r="C13" s="97">
        <v>14</v>
      </c>
      <c r="D13" s="97">
        <v>10694</v>
      </c>
      <c r="E13" s="97">
        <v>13</v>
      </c>
      <c r="F13" s="97">
        <v>9989.2</v>
      </c>
      <c r="G13" s="97">
        <v>1</v>
      </c>
      <c r="H13" s="97">
        <v>704.8</v>
      </c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21</v>
      </c>
      <c r="D15" s="97">
        <v>7697.8</v>
      </c>
      <c r="E15" s="97">
        <v>20</v>
      </c>
      <c r="F15" s="97">
        <v>7313.6</v>
      </c>
      <c r="G15" s="97"/>
      <c r="H15" s="97"/>
      <c r="I15" s="97"/>
      <c r="J15" s="97"/>
      <c r="K15" s="97">
        <v>1</v>
      </c>
      <c r="L15" s="97">
        <v>384.2</v>
      </c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21</v>
      </c>
      <c r="D17" s="97">
        <v>7697.8</v>
      </c>
      <c r="E17" s="97">
        <v>20</v>
      </c>
      <c r="F17" s="97">
        <v>7313.6</v>
      </c>
      <c r="G17" s="97"/>
      <c r="H17" s="97"/>
      <c r="I17" s="97"/>
      <c r="J17" s="97"/>
      <c r="K17" s="97">
        <v>1</v>
      </c>
      <c r="L17" s="97">
        <v>384.2</v>
      </c>
    </row>
    <row r="18" spans="1:12" ht="21" customHeight="1">
      <c r="A18" s="87">
        <v>13</v>
      </c>
      <c r="B18" s="99" t="s">
        <v>104</v>
      </c>
      <c r="C18" s="97">
        <v>33</v>
      </c>
      <c r="D18" s="97">
        <v>6339.3</v>
      </c>
      <c r="E18" s="97">
        <v>31</v>
      </c>
      <c r="F18" s="97">
        <v>5955.1</v>
      </c>
      <c r="G18" s="97"/>
      <c r="H18" s="97"/>
      <c r="I18" s="97">
        <v>1</v>
      </c>
      <c r="J18" s="97">
        <v>192.1</v>
      </c>
      <c r="K18" s="97">
        <v>1</v>
      </c>
      <c r="L18" s="97">
        <v>192.1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1</v>
      </c>
      <c r="D39" s="96">
        <f>SUM(D40,D47,D48,D49)</f>
        <v>768.4</v>
      </c>
      <c r="E39" s="96">
        <f>SUM(E40,E47,E48,E49)</f>
        <v>0</v>
      </c>
      <c r="F39" s="96">
        <f>SUM(F40,F47,F48,F49)</f>
        <v>0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1</v>
      </c>
      <c r="L39" s="96">
        <f>SUM(L40,L47,L48,L49)</f>
        <v>768.4</v>
      </c>
    </row>
    <row r="40" spans="1:12" ht="24" customHeight="1">
      <c r="A40" s="87">
        <v>35</v>
      </c>
      <c r="B40" s="90" t="s">
        <v>85</v>
      </c>
      <c r="C40" s="97">
        <f>SUM(C41,C44)</f>
        <v>1</v>
      </c>
      <c r="D40" s="97">
        <f>SUM(D41,D44)</f>
        <v>768.4</v>
      </c>
      <c r="E40" s="97">
        <f>SUM(E41,E44)</f>
        <v>0</v>
      </c>
      <c r="F40" s="97">
        <f>SUM(F41,F44)</f>
        <v>0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1</v>
      </c>
      <c r="L40" s="97">
        <f>SUM(L41,L44)</f>
        <v>768.4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1</v>
      </c>
      <c r="D44" s="97">
        <v>768.4</v>
      </c>
      <c r="E44" s="97"/>
      <c r="F44" s="97"/>
      <c r="G44" s="97"/>
      <c r="H44" s="97"/>
      <c r="I44" s="97"/>
      <c r="J44" s="97"/>
      <c r="K44" s="97">
        <v>1</v>
      </c>
      <c r="L44" s="97">
        <v>768.4</v>
      </c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1</v>
      </c>
      <c r="D46" s="97">
        <v>768.4</v>
      </c>
      <c r="E46" s="97"/>
      <c r="F46" s="97"/>
      <c r="G46" s="97"/>
      <c r="H46" s="97"/>
      <c r="I46" s="97"/>
      <c r="J46" s="97"/>
      <c r="K46" s="97">
        <v>1</v>
      </c>
      <c r="L46" s="97">
        <v>768.4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8</v>
      </c>
      <c r="D50" s="96">
        <f>SUM(D51:D54)</f>
        <v>179.94</v>
      </c>
      <c r="E50" s="96">
        <f>SUM(E51:E54)</f>
        <v>8</v>
      </c>
      <c r="F50" s="96">
        <f>SUM(F51:F54)</f>
        <v>179.94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7</v>
      </c>
      <c r="D51" s="97">
        <v>121.94</v>
      </c>
      <c r="E51" s="97">
        <v>7</v>
      </c>
      <c r="F51" s="97">
        <v>121.94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1</v>
      </c>
      <c r="D52" s="97">
        <v>58</v>
      </c>
      <c r="E52" s="97">
        <v>1</v>
      </c>
      <c r="F52" s="97">
        <v>58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14</v>
      </c>
      <c r="D55" s="96">
        <v>5378.8</v>
      </c>
      <c r="E55" s="96">
        <v>9</v>
      </c>
      <c r="F55" s="96">
        <v>3457.8</v>
      </c>
      <c r="G55" s="96"/>
      <c r="H55" s="96"/>
      <c r="I55" s="96">
        <v>14</v>
      </c>
      <c r="J55" s="96">
        <v>5378.8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149</v>
      </c>
      <c r="D56" s="96">
        <f t="shared" si="0"/>
        <v>110729.78000000001</v>
      </c>
      <c r="E56" s="96">
        <f t="shared" si="0"/>
        <v>118</v>
      </c>
      <c r="F56" s="96">
        <f t="shared" si="0"/>
        <v>85878.78000000001</v>
      </c>
      <c r="G56" s="96">
        <f t="shared" si="0"/>
        <v>2</v>
      </c>
      <c r="H56" s="96">
        <f t="shared" si="0"/>
        <v>2625.8</v>
      </c>
      <c r="I56" s="96">
        <f t="shared" si="0"/>
        <v>28</v>
      </c>
      <c r="J56" s="96">
        <f t="shared" si="0"/>
        <v>18448.100000000002</v>
      </c>
      <c r="K56" s="96">
        <f t="shared" si="0"/>
        <v>11</v>
      </c>
      <c r="L56" s="96">
        <f t="shared" si="0"/>
        <v>8644.5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&amp;L24B8DED7&amp;CФорма № 10, Підрозділ: Теплодарський міський суд Одеської області,
 Початок періоду: 01.01.2019, Кінець періоду: 30.06.2019&amp;R&amp;P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10">
      <selection activeCell="B12" sqref="B12:D12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>
      <c r="A4" s="67">
        <v>1</v>
      </c>
      <c r="B4" s="146" t="s">
        <v>60</v>
      </c>
      <c r="C4" s="147"/>
      <c r="D4" s="148"/>
      <c r="E4" s="93">
        <f>SUM(E5:E24)</f>
        <v>11</v>
      </c>
      <c r="F4" s="93">
        <f>SUM(F5:F24)</f>
        <v>8644.5</v>
      </c>
    </row>
    <row r="5" spans="1:6" ht="20.25" customHeight="1">
      <c r="A5" s="67">
        <v>2</v>
      </c>
      <c r="B5" s="149" t="s">
        <v>61</v>
      </c>
      <c r="C5" s="150"/>
      <c r="D5" s="151"/>
      <c r="E5" s="94"/>
      <c r="F5" s="95"/>
    </row>
    <row r="6" spans="1:6" ht="28.5" customHeight="1">
      <c r="A6" s="67">
        <v>3</v>
      </c>
      <c r="B6" s="149" t="s">
        <v>62</v>
      </c>
      <c r="C6" s="150"/>
      <c r="D6" s="151"/>
      <c r="E6" s="94"/>
      <c r="F6" s="95"/>
    </row>
    <row r="7" spans="1:6" ht="40.5" customHeight="1">
      <c r="A7" s="67">
        <v>4</v>
      </c>
      <c r="B7" s="149" t="s">
        <v>98</v>
      </c>
      <c r="C7" s="150"/>
      <c r="D7" s="151"/>
      <c r="E7" s="94">
        <v>8</v>
      </c>
      <c r="F7" s="95">
        <v>6723.5</v>
      </c>
    </row>
    <row r="8" spans="1:6" ht="41.25" customHeight="1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>
      <c r="A9" s="67">
        <v>6</v>
      </c>
      <c r="B9" s="149" t="s">
        <v>64</v>
      </c>
      <c r="C9" s="150"/>
      <c r="D9" s="151"/>
      <c r="E9" s="94">
        <v>1</v>
      </c>
      <c r="F9" s="95">
        <v>384.2</v>
      </c>
    </row>
    <row r="10" spans="1:6" ht="18" customHeight="1">
      <c r="A10" s="67">
        <v>7</v>
      </c>
      <c r="B10" s="149" t="s">
        <v>65</v>
      </c>
      <c r="C10" s="150"/>
      <c r="D10" s="151"/>
      <c r="E10" s="94"/>
      <c r="F10" s="95"/>
    </row>
    <row r="11" spans="1:6" ht="18.75" customHeight="1">
      <c r="A11" s="67">
        <v>8</v>
      </c>
      <c r="B11" s="149" t="s">
        <v>66</v>
      </c>
      <c r="C11" s="150"/>
      <c r="D11" s="151"/>
      <c r="E11" s="94"/>
      <c r="F11" s="95"/>
    </row>
    <row r="12" spans="1:6" ht="29.25" customHeight="1">
      <c r="A12" s="67">
        <v>9</v>
      </c>
      <c r="B12" s="149" t="s">
        <v>112</v>
      </c>
      <c r="C12" s="150"/>
      <c r="D12" s="151"/>
      <c r="E12" s="94"/>
      <c r="F12" s="95"/>
    </row>
    <row r="13" spans="1:6" ht="20.25" customHeight="1">
      <c r="A13" s="67">
        <v>10</v>
      </c>
      <c r="B13" s="149" t="s">
        <v>99</v>
      </c>
      <c r="C13" s="150"/>
      <c r="D13" s="151"/>
      <c r="E13" s="94"/>
      <c r="F13" s="95"/>
    </row>
    <row r="14" spans="1:6" ht="21" customHeight="1">
      <c r="A14" s="67">
        <v>11</v>
      </c>
      <c r="B14" s="149" t="s">
        <v>67</v>
      </c>
      <c r="C14" s="150"/>
      <c r="D14" s="151"/>
      <c r="E14" s="94">
        <v>1</v>
      </c>
      <c r="F14" s="95">
        <v>768.4</v>
      </c>
    </row>
    <row r="15" spans="1:6" ht="20.25" customHeight="1">
      <c r="A15" s="67">
        <v>12</v>
      </c>
      <c r="B15" s="149" t="s">
        <v>68</v>
      </c>
      <c r="C15" s="150"/>
      <c r="D15" s="151"/>
      <c r="E15" s="94">
        <v>1</v>
      </c>
      <c r="F15" s="95">
        <v>768.4</v>
      </c>
    </row>
    <row r="16" spans="1:6" ht="30" customHeight="1">
      <c r="A16" s="67">
        <v>13</v>
      </c>
      <c r="B16" s="149" t="s">
        <v>69</v>
      </c>
      <c r="C16" s="150"/>
      <c r="D16" s="151"/>
      <c r="E16" s="94"/>
      <c r="F16" s="95"/>
    </row>
    <row r="17" spans="1:6" ht="20.25" customHeight="1">
      <c r="A17" s="67">
        <v>14</v>
      </c>
      <c r="B17" s="149" t="s">
        <v>111</v>
      </c>
      <c r="C17" s="150"/>
      <c r="D17" s="151"/>
      <c r="E17" s="94"/>
      <c r="F17" s="95"/>
    </row>
    <row r="18" spans="1:6" ht="27" customHeight="1">
      <c r="A18" s="67">
        <v>15</v>
      </c>
      <c r="B18" s="149" t="s">
        <v>70</v>
      </c>
      <c r="C18" s="150"/>
      <c r="D18" s="151"/>
      <c r="E18" s="94"/>
      <c r="F18" s="95"/>
    </row>
    <row r="19" spans="1:6" ht="54.75" customHeight="1">
      <c r="A19" s="67">
        <v>16</v>
      </c>
      <c r="B19" s="149" t="s">
        <v>71</v>
      </c>
      <c r="C19" s="150"/>
      <c r="D19" s="151"/>
      <c r="E19" s="94"/>
      <c r="F19" s="95"/>
    </row>
    <row r="20" spans="1:6" ht="21" customHeight="1">
      <c r="A20" s="67">
        <v>17</v>
      </c>
      <c r="B20" s="149" t="s">
        <v>95</v>
      </c>
      <c r="C20" s="150"/>
      <c r="D20" s="151"/>
      <c r="E20" s="94"/>
      <c r="F20" s="95"/>
    </row>
    <row r="21" spans="1:6" ht="30" customHeight="1">
      <c r="A21" s="67">
        <v>18</v>
      </c>
      <c r="B21" s="149" t="s">
        <v>94</v>
      </c>
      <c r="C21" s="150"/>
      <c r="D21" s="151"/>
      <c r="E21" s="94"/>
      <c r="F21" s="95"/>
    </row>
    <row r="22" spans="1:6" ht="57" customHeight="1">
      <c r="A22" s="67">
        <v>19</v>
      </c>
      <c r="B22" s="154" t="s">
        <v>96</v>
      </c>
      <c r="C22" s="154"/>
      <c r="D22" s="154"/>
      <c r="E22" s="94"/>
      <c r="F22" s="95"/>
    </row>
    <row r="23" spans="1:6" ht="68.25" customHeight="1">
      <c r="A23" s="67">
        <v>20</v>
      </c>
      <c r="B23" s="149" t="s">
        <v>100</v>
      </c>
      <c r="C23" s="150"/>
      <c r="D23" s="151"/>
      <c r="E23" s="94"/>
      <c r="F23" s="95"/>
    </row>
    <row r="24" spans="1:6" ht="54.75" customHeight="1">
      <c r="A24" s="67">
        <v>21</v>
      </c>
      <c r="B24" s="149" t="s">
        <v>101</v>
      </c>
      <c r="C24" s="150"/>
      <c r="D24" s="151"/>
      <c r="E24" s="94"/>
      <c r="F24" s="95"/>
    </row>
    <row r="25" spans="1:6" ht="54.75" customHeight="1">
      <c r="A25" s="67">
        <v>22</v>
      </c>
      <c r="B25" s="154" t="s">
        <v>110</v>
      </c>
      <c r="C25" s="154"/>
      <c r="D25" s="154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1" t="s">
        <v>123</v>
      </c>
      <c r="F27" s="141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2" t="s">
        <v>124</v>
      </c>
      <c r="F29" s="142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52" t="s">
        <v>125</v>
      </c>
      <c r="D32" s="152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53" t="s">
        <v>126</v>
      </c>
      <c r="D33" s="153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53" t="s">
        <v>127</v>
      </c>
      <c r="D34" s="153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C34:D34"/>
    <mergeCell ref="B15:D15"/>
    <mergeCell ref="B16:D16"/>
    <mergeCell ref="B17:D17"/>
    <mergeCell ref="B18:D18"/>
    <mergeCell ref="B19:D19"/>
    <mergeCell ref="B21:D21"/>
    <mergeCell ref="B25:D25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31" r:id="rId1"/>
  <headerFooter>
    <oddFooter>&amp;L24B8DED7&amp;CФорма № 10, Підрозділ: Теплодарський міський суд Одеської області,
 Початок періоду: 01.01.2019, Кінець періоду: 30.06.2019&amp;R&amp;P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Derevyanko-PC</cp:lastModifiedBy>
  <cp:lastPrinted>2018-03-15T14:08:04Z</cp:lastPrinted>
  <dcterms:created xsi:type="dcterms:W3CDTF">2015-09-09T10:27:37Z</dcterms:created>
  <dcterms:modified xsi:type="dcterms:W3CDTF">2019-07-29T11:28:46Z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10_00516_2.2019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24B8DED7</vt:lpwstr>
  </property>
  <property fmtid="{D5CDD505-2E9C-101B-9397-08002B2CF9AE}" pid="10" name="Підрозд">
    <vt:lpwstr>Теплодарський міський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751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30.06.2019</vt:lpwstr>
  </property>
  <property fmtid="{D5CDD505-2E9C-101B-9397-08002B2CF9AE}" pid="15" name="Пері">
    <vt:lpwstr>перше півріччя 2019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3.23.0.1578</vt:lpwstr>
  </property>
</Properties>
</file>